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2.1" sheetId="3" r:id="rId1"/>
    <sheet name="2.2" sheetId="4" r:id="rId2"/>
    <sheet name="2.3" sheetId="5" r:id="rId3"/>
    <sheet name="2.4" sheetId="6" r:id="rId4"/>
    <sheet name="2.5" sheetId="2" r:id="rId5"/>
    <sheet name="2.6" sheetId="7" r:id="rId6"/>
  </sheets>
  <calcPr calcId="144525"/>
</workbook>
</file>

<file path=xl/sharedStrings.xml><?xml version="1.0" encoding="utf-8"?>
<sst xmlns="http://schemas.openxmlformats.org/spreadsheetml/2006/main" count="112" uniqueCount="23">
  <si>
    <t>24 h</t>
  </si>
  <si>
    <t>48 h</t>
  </si>
  <si>
    <t>72 h</t>
  </si>
  <si>
    <t>Control</t>
  </si>
  <si>
    <t>6 μg/mL GPS</t>
  </si>
  <si>
    <t>30 μg/mL GPS</t>
  </si>
  <si>
    <t>150 μg/mL GPS</t>
  </si>
  <si>
    <t>均值</t>
  </si>
  <si>
    <t>标准差</t>
  </si>
  <si>
    <t>迁移</t>
  </si>
  <si>
    <t>侵袭</t>
  </si>
  <si>
    <t>miR-34c-5p</t>
  </si>
  <si>
    <r>
      <rPr>
        <sz val="10.5"/>
        <color rgb="FFFF0000"/>
        <rFont val="Times New Roman"/>
        <charset val="134"/>
      </rPr>
      <t>ICAM-1</t>
    </r>
    <r>
      <rPr>
        <sz val="10.5"/>
        <color rgb="FFFF0000"/>
        <rFont val="宋体"/>
        <charset val="134"/>
      </rPr>
      <t>蛋白</t>
    </r>
  </si>
  <si>
    <t>对照组</t>
  </si>
  <si>
    <r>
      <rPr>
        <sz val="10.5"/>
        <color rgb="FF000000"/>
        <rFont val="Times New Roman"/>
        <charset val="134"/>
      </rPr>
      <t>miR</t>
    </r>
    <r>
      <rPr>
        <sz val="10.5"/>
        <color rgb="FF000000"/>
        <rFont val="Times New Roman"/>
        <charset val="134"/>
      </rPr>
      <t>-NC</t>
    </r>
  </si>
  <si>
    <t>MUT-XBP1</t>
  </si>
  <si>
    <t>WT-XBP1</t>
  </si>
  <si>
    <t>miR-NC</t>
  </si>
  <si>
    <t>均数</t>
  </si>
  <si>
    <t>anti-miR-NC</t>
  </si>
  <si>
    <t>anti-miR-34c-5p</t>
  </si>
  <si>
    <t>150 μg/mL GPS+anti-miR-NC</t>
  </si>
  <si>
    <t>150 μg/mL GPS++anti-miR-34c-5p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</si>
</sst>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41" formatCode="_ * #,##0_ ;_ * \-#,##0_ ;_ * &quot;-&quot;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color rgb="FF000000"/>
      <name val="Times New Roman"/>
      <charset val="134"/>
    </font>
    <font>
      <sz val="10.5"/>
      <color rgb="FFFF0000"/>
      <name val="Times New Roman"/>
      <charset val="134"/>
    </font>
    <font>
      <sz val="11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7" fillId="3" borderId="1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3"/>
  <sheetViews>
    <sheetView tabSelected="1" workbookViewId="0">
      <selection activeCell="D21" sqref="D21"/>
    </sheetView>
  </sheetViews>
  <sheetFormatPr defaultColWidth="9" defaultRowHeight="14"/>
  <cols>
    <col min="3" max="14" width="12.6272727272727"/>
  </cols>
  <sheetData>
    <row r="1" spans="3:11">
      <c r="C1" s="1" t="s">
        <v>0</v>
      </c>
      <c r="G1" s="1" t="s">
        <v>1</v>
      </c>
      <c r="K1" s="1" t="s">
        <v>2</v>
      </c>
    </row>
    <row r="2" ht="27" spans="3:14">
      <c r="C2" s="2" t="s">
        <v>3</v>
      </c>
      <c r="D2" s="2" t="s">
        <v>4</v>
      </c>
      <c r="E2" s="2" t="s">
        <v>5</v>
      </c>
      <c r="F2" s="2" t="s">
        <v>6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3</v>
      </c>
      <c r="L2" s="2" t="s">
        <v>4</v>
      </c>
      <c r="M2" s="2" t="s">
        <v>5</v>
      </c>
      <c r="N2" s="2" t="s">
        <v>6</v>
      </c>
    </row>
    <row r="3" spans="3:14">
      <c r="C3">
        <v>0.385013745413442</v>
      </c>
      <c r="D3">
        <v>0.31888058003621</v>
      </c>
      <c r="E3">
        <v>0.285005902618774</v>
      </c>
      <c r="F3">
        <v>0.281320106667484</v>
      </c>
      <c r="G3">
        <v>0.752585769732965</v>
      </c>
      <c r="H3">
        <v>0.655760240078476</v>
      </c>
      <c r="I3">
        <v>0.508776711129216</v>
      </c>
      <c r="J3">
        <v>0.350458754549842</v>
      </c>
      <c r="K3">
        <v>1.17144083867696</v>
      </c>
      <c r="L3">
        <v>0.891976307235406</v>
      </c>
      <c r="M3">
        <v>0.700472808388974</v>
      </c>
      <c r="N3">
        <v>0.532776235268916</v>
      </c>
    </row>
    <row r="4" spans="3:14">
      <c r="C4">
        <v>0.404312799203143</v>
      </c>
      <c r="D4">
        <v>0.35418575669032</v>
      </c>
      <c r="E4">
        <v>0.293910115290949</v>
      </c>
      <c r="F4">
        <v>0.285069433545826</v>
      </c>
      <c r="G4">
        <v>0.615605823660237</v>
      </c>
      <c r="H4">
        <v>0.592262445784699</v>
      </c>
      <c r="I4">
        <v>0.521312234539618</v>
      </c>
      <c r="J4">
        <v>0.406842256874161</v>
      </c>
      <c r="K4">
        <v>1.12182659190641</v>
      </c>
      <c r="L4">
        <v>0.872363947239717</v>
      </c>
      <c r="M4">
        <v>0.703219640717783</v>
      </c>
      <c r="N4">
        <v>0.460916610946364</v>
      </c>
    </row>
    <row r="5" spans="3:14">
      <c r="C5">
        <v>0.390845029506369</v>
      </c>
      <c r="D5">
        <v>0.326020637559639</v>
      </c>
      <c r="E5">
        <v>0.351733280966392</v>
      </c>
      <c r="F5">
        <v>0.287938714120084</v>
      </c>
      <c r="G5">
        <v>0.661941132781642</v>
      </c>
      <c r="H5">
        <v>0.6468002862681</v>
      </c>
      <c r="I5">
        <v>0.624257503985547</v>
      </c>
      <c r="J5">
        <v>0.426090870000804</v>
      </c>
      <c r="K5">
        <v>1.00824674780912</v>
      </c>
      <c r="L5">
        <v>1.03905954588996</v>
      </c>
      <c r="M5">
        <v>0.674776370044324</v>
      </c>
      <c r="N5">
        <v>0.458124652143442</v>
      </c>
    </row>
    <row r="6" spans="3:14">
      <c r="C6">
        <v>0.435946289104762</v>
      </c>
      <c r="D6">
        <v>0.322870178493814</v>
      </c>
      <c r="E6">
        <v>0.292063071463577</v>
      </c>
      <c r="F6">
        <v>0.305018227961341</v>
      </c>
      <c r="G6">
        <v>0.724340978422639</v>
      </c>
      <c r="H6">
        <v>0.655925712668148</v>
      </c>
      <c r="I6">
        <v>0.526330940150996</v>
      </c>
      <c r="J6">
        <v>0.347725435119026</v>
      </c>
      <c r="K6">
        <v>1.22372677228937</v>
      </c>
      <c r="L6">
        <v>1.01974092384091</v>
      </c>
      <c r="M6">
        <v>0.806919782432468</v>
      </c>
      <c r="N6">
        <v>0.550436015709526</v>
      </c>
    </row>
    <row r="7" spans="3:14">
      <c r="C7">
        <v>0.387240204616267</v>
      </c>
      <c r="D7">
        <v>0.36914326762876</v>
      </c>
      <c r="E7">
        <v>0.288572409277942</v>
      </c>
      <c r="F7">
        <v>0.279760763259643</v>
      </c>
      <c r="G7">
        <v>0.756653120242578</v>
      </c>
      <c r="H7">
        <v>0.625610139880747</v>
      </c>
      <c r="I7">
        <v>0.538284369976812</v>
      </c>
      <c r="J7">
        <v>0.403955849166264</v>
      </c>
      <c r="K7">
        <v>1.23078609084037</v>
      </c>
      <c r="L7">
        <v>0.983683550390428</v>
      </c>
      <c r="M7">
        <v>0.819874951107506</v>
      </c>
      <c r="N7">
        <v>0.46017529473718</v>
      </c>
    </row>
    <row r="8" spans="3:14">
      <c r="C8">
        <v>0.342776641091523</v>
      </c>
      <c r="D8">
        <v>0.31842978099314</v>
      </c>
      <c r="E8">
        <v>0.294322478979964</v>
      </c>
      <c r="F8">
        <v>0.271810789634823</v>
      </c>
      <c r="G8">
        <v>0.626345133303409</v>
      </c>
      <c r="H8">
        <v>0.659482665487926</v>
      </c>
      <c r="I8">
        <v>0.571862233465535</v>
      </c>
      <c r="J8">
        <v>0.36683696218126</v>
      </c>
      <c r="K8">
        <v>1.04120980923509</v>
      </c>
      <c r="L8">
        <v>0.882095375284306</v>
      </c>
      <c r="M8">
        <v>0.687038914915138</v>
      </c>
      <c r="N8">
        <v>0.554237878186717</v>
      </c>
    </row>
    <row r="9" spans="3:14">
      <c r="C9">
        <v>0.356011718001448</v>
      </c>
      <c r="D9">
        <v>0.372339701309672</v>
      </c>
      <c r="E9">
        <v>0.308079764959442</v>
      </c>
      <c r="F9">
        <v>0.30764813561349</v>
      </c>
      <c r="G9">
        <v>0.739369575208789</v>
      </c>
      <c r="H9">
        <v>0.523196182990294</v>
      </c>
      <c r="I9">
        <v>0.536077180502459</v>
      </c>
      <c r="J9">
        <v>0.370609948986477</v>
      </c>
      <c r="K9">
        <v>1.00570781218201</v>
      </c>
      <c r="L9">
        <v>0.836337146460651</v>
      </c>
      <c r="M9">
        <v>0.798982759811246</v>
      </c>
      <c r="N9">
        <v>0.556658296599479</v>
      </c>
    </row>
    <row r="10" spans="3:14">
      <c r="C10">
        <v>0.370827380267099</v>
      </c>
      <c r="D10">
        <v>0.322222371554395</v>
      </c>
      <c r="E10">
        <v>0.316382169637747</v>
      </c>
      <c r="F10">
        <v>0.25115479359902</v>
      </c>
      <c r="G10">
        <v>0.748741309952171</v>
      </c>
      <c r="H10">
        <v>0.565006126911366</v>
      </c>
      <c r="I10">
        <v>0.558362390920358</v>
      </c>
      <c r="J10">
        <v>0.390411056913921</v>
      </c>
      <c r="K10">
        <v>1.11491496895323</v>
      </c>
      <c r="L10">
        <v>1.06770776447258</v>
      </c>
      <c r="M10">
        <v>0.80551228989678</v>
      </c>
      <c r="N10">
        <v>0.51873249128447</v>
      </c>
    </row>
    <row r="11" spans="3:14">
      <c r="C11">
        <v>0.369158210878366</v>
      </c>
      <c r="D11">
        <v>0.374190222652453</v>
      </c>
      <c r="E11">
        <v>0.30715235704118</v>
      </c>
      <c r="F11">
        <v>0.257375675927586</v>
      </c>
      <c r="G11">
        <v>0.751454863986303</v>
      </c>
      <c r="H11">
        <v>0.577120236051842</v>
      </c>
      <c r="I11">
        <v>0.527889674633358</v>
      </c>
      <c r="J11">
        <v>0.33701645632376</v>
      </c>
      <c r="K11">
        <v>1.21941258070319</v>
      </c>
      <c r="L11">
        <v>1.01105795872748</v>
      </c>
      <c r="M11">
        <v>0.673824698856927</v>
      </c>
      <c r="N11">
        <v>0.524436283674364</v>
      </c>
    </row>
    <row r="12" spans="2:14">
      <c r="B12" t="s">
        <v>7</v>
      </c>
      <c r="C12" s="4">
        <f>AVERAGE(C3:C11)</f>
        <v>0.382459113120269</v>
      </c>
      <c r="D12" s="4">
        <f t="shared" ref="D12:N12" si="0">AVERAGE(D3:D11)</f>
        <v>0.342031388546489</v>
      </c>
      <c r="E12" s="4">
        <f t="shared" si="0"/>
        <v>0.304135727803996</v>
      </c>
      <c r="F12" s="4">
        <f t="shared" si="0"/>
        <v>0.280788515592144</v>
      </c>
      <c r="G12" s="4">
        <f t="shared" si="0"/>
        <v>0.708559745254526</v>
      </c>
      <c r="H12" s="4">
        <f t="shared" si="0"/>
        <v>0.611240448457955</v>
      </c>
      <c r="I12" s="4">
        <f t="shared" si="0"/>
        <v>0.545905915478211</v>
      </c>
      <c r="J12" s="4">
        <f t="shared" si="0"/>
        <v>0.377771954457279</v>
      </c>
      <c r="K12" s="4">
        <f t="shared" si="0"/>
        <v>1.12636357917731</v>
      </c>
      <c r="L12" s="4">
        <f t="shared" si="0"/>
        <v>0.956002502171271</v>
      </c>
      <c r="M12" s="4">
        <f t="shared" si="0"/>
        <v>0.741180246241238</v>
      </c>
      <c r="N12" s="4">
        <f t="shared" si="0"/>
        <v>0.512943750950051</v>
      </c>
    </row>
    <row r="13" spans="2:14">
      <c r="B13" t="s">
        <v>8</v>
      </c>
      <c r="C13" s="4">
        <f>STDEV(C3:C11)</f>
        <v>0.0274420859957508</v>
      </c>
      <c r="D13" s="4">
        <f t="shared" ref="D13:N13" si="1">STDEV(D3:D11)</f>
        <v>0.0248607526328497</v>
      </c>
      <c r="E13" s="4">
        <f t="shared" si="1"/>
        <v>0.0206001729837897</v>
      </c>
      <c r="F13" s="4">
        <f t="shared" si="1"/>
        <v>0.0189941659277176</v>
      </c>
      <c r="G13" s="4">
        <f t="shared" si="1"/>
        <v>0.0575294216365914</v>
      </c>
      <c r="H13" s="4">
        <f t="shared" si="1"/>
        <v>0.0489781136514361</v>
      </c>
      <c r="I13" s="4">
        <f t="shared" si="1"/>
        <v>0.0350245435079385</v>
      </c>
      <c r="J13" s="4">
        <f t="shared" si="1"/>
        <v>0.0306305128814214</v>
      </c>
      <c r="K13" s="4">
        <f t="shared" si="1"/>
        <v>0.091505428630339</v>
      </c>
      <c r="L13" s="4">
        <f t="shared" si="1"/>
        <v>0.0852300493753469</v>
      </c>
      <c r="M13" s="4">
        <f t="shared" si="1"/>
        <v>0.0641968817115731</v>
      </c>
      <c r="N13" s="4">
        <f t="shared" si="1"/>
        <v>0.0419482098571067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22"/>
  <sheetViews>
    <sheetView topLeftCell="A7" workbookViewId="0">
      <selection activeCell="C17" sqref="C17:J23"/>
    </sheetView>
  </sheetViews>
  <sheetFormatPr defaultColWidth="9" defaultRowHeight="14"/>
  <sheetData>
    <row r="1" spans="4:8">
      <c r="D1" s="1" t="s">
        <v>9</v>
      </c>
      <c r="H1" s="1" t="s">
        <v>10</v>
      </c>
    </row>
    <row r="2" ht="27" spans="4:11">
      <c r="D2" s="2" t="s">
        <v>3</v>
      </c>
      <c r="E2" s="2" t="s">
        <v>4</v>
      </c>
      <c r="F2" s="2" t="s">
        <v>5</v>
      </c>
      <c r="G2" s="2" t="s">
        <v>6</v>
      </c>
      <c r="H2" s="2" t="s">
        <v>3</v>
      </c>
      <c r="I2" s="2" t="s">
        <v>4</v>
      </c>
      <c r="J2" s="2" t="s">
        <v>5</v>
      </c>
      <c r="K2" s="2" t="s">
        <v>6</v>
      </c>
    </row>
    <row r="3" spans="4:11">
      <c r="D3" s="6">
        <v>113</v>
      </c>
      <c r="E3" s="6">
        <v>114</v>
      </c>
      <c r="F3" s="6">
        <v>89</v>
      </c>
      <c r="G3" s="6">
        <v>61</v>
      </c>
      <c r="H3" s="6">
        <v>102</v>
      </c>
      <c r="I3" s="6">
        <v>91</v>
      </c>
      <c r="J3" s="6">
        <v>65</v>
      </c>
      <c r="K3" s="6">
        <v>26</v>
      </c>
    </row>
    <row r="4" spans="4:11">
      <c r="D4" s="6">
        <v>119</v>
      </c>
      <c r="E4" s="6">
        <v>111</v>
      </c>
      <c r="F4" s="6">
        <v>85</v>
      </c>
      <c r="G4" s="6">
        <v>58</v>
      </c>
      <c r="H4" s="6">
        <v>101</v>
      </c>
      <c r="I4" s="6">
        <v>99</v>
      </c>
      <c r="J4" s="6">
        <v>50</v>
      </c>
      <c r="K4" s="6">
        <v>29</v>
      </c>
    </row>
    <row r="5" spans="4:11">
      <c r="D5" s="6">
        <v>128</v>
      </c>
      <c r="E5" s="6">
        <v>110</v>
      </c>
      <c r="F5" s="6">
        <v>92</v>
      </c>
      <c r="G5" s="6">
        <v>63</v>
      </c>
      <c r="H5" s="6">
        <v>99</v>
      </c>
      <c r="I5" s="6">
        <v>87</v>
      </c>
      <c r="J5" s="6">
        <v>55</v>
      </c>
      <c r="K5" s="6">
        <v>28</v>
      </c>
    </row>
    <row r="6" spans="4:11">
      <c r="D6" s="6">
        <v>109</v>
      </c>
      <c r="E6" s="6">
        <v>109</v>
      </c>
      <c r="F6" s="6">
        <v>75</v>
      </c>
      <c r="G6" s="6">
        <v>59</v>
      </c>
      <c r="H6" s="6">
        <v>87</v>
      </c>
      <c r="I6" s="6">
        <v>79</v>
      </c>
      <c r="J6" s="6">
        <v>59</v>
      </c>
      <c r="K6" s="6">
        <v>36</v>
      </c>
    </row>
    <row r="7" spans="4:11">
      <c r="D7" s="6">
        <v>113</v>
      </c>
      <c r="E7" s="6">
        <v>95</v>
      </c>
      <c r="F7" s="6">
        <v>88</v>
      </c>
      <c r="G7" s="6">
        <v>57</v>
      </c>
      <c r="H7" s="6">
        <v>91</v>
      </c>
      <c r="I7" s="6">
        <v>83</v>
      </c>
      <c r="J7" s="6">
        <v>64</v>
      </c>
      <c r="K7" s="6">
        <v>31</v>
      </c>
    </row>
    <row r="8" spans="4:11">
      <c r="D8" s="6">
        <v>116</v>
      </c>
      <c r="E8" s="6">
        <v>112</v>
      </c>
      <c r="F8" s="6">
        <v>79</v>
      </c>
      <c r="G8" s="6">
        <v>49</v>
      </c>
      <c r="H8" s="6">
        <v>103</v>
      </c>
      <c r="I8" s="6">
        <v>99</v>
      </c>
      <c r="J8" s="6">
        <v>61</v>
      </c>
      <c r="K8" s="6">
        <v>33</v>
      </c>
    </row>
    <row r="9" spans="4:11">
      <c r="D9" s="6">
        <v>135</v>
      </c>
      <c r="E9" s="6">
        <v>109</v>
      </c>
      <c r="F9" s="6">
        <v>84</v>
      </c>
      <c r="G9" s="6">
        <v>55</v>
      </c>
      <c r="H9" s="6">
        <v>101</v>
      </c>
      <c r="I9" s="6">
        <v>95</v>
      </c>
      <c r="J9" s="6">
        <v>52</v>
      </c>
      <c r="K9" s="6">
        <v>33</v>
      </c>
    </row>
    <row r="10" spans="4:11">
      <c r="D10" s="6">
        <v>127</v>
      </c>
      <c r="E10" s="6">
        <v>100</v>
      </c>
      <c r="F10" s="6">
        <v>85</v>
      </c>
      <c r="G10" s="6">
        <v>53</v>
      </c>
      <c r="H10" s="6">
        <v>100</v>
      </c>
      <c r="I10" s="6">
        <v>91</v>
      </c>
      <c r="J10" s="6">
        <v>62</v>
      </c>
      <c r="K10" s="6">
        <v>20</v>
      </c>
    </row>
    <row r="11" spans="4:11">
      <c r="D11" s="6">
        <v>130</v>
      </c>
      <c r="E11" s="6">
        <v>109</v>
      </c>
      <c r="F11" s="6">
        <v>90</v>
      </c>
      <c r="G11" s="6">
        <v>64</v>
      </c>
      <c r="H11" s="6">
        <v>110</v>
      </c>
      <c r="I11" s="6">
        <v>83</v>
      </c>
      <c r="J11" s="6">
        <v>61</v>
      </c>
      <c r="K11" s="6">
        <v>32</v>
      </c>
    </row>
    <row r="12" spans="3:11">
      <c r="C12" t="s">
        <v>7</v>
      </c>
      <c r="D12" s="3">
        <f t="shared" ref="D12:G12" si="0">AVERAGE(D3:D11)</f>
        <v>121.111111111111</v>
      </c>
      <c r="E12" s="3">
        <f t="shared" si="0"/>
        <v>107.666666666667</v>
      </c>
      <c r="F12" s="3">
        <f t="shared" si="0"/>
        <v>85.2222222222222</v>
      </c>
      <c r="G12" s="3">
        <f t="shared" si="0"/>
        <v>57.6666666666667</v>
      </c>
      <c r="H12" s="3">
        <f t="shared" ref="H12:K12" si="1">AVERAGE(H3:H11)</f>
        <v>99.3333333333333</v>
      </c>
      <c r="I12" s="3">
        <f t="shared" si="1"/>
        <v>89.6666666666667</v>
      </c>
      <c r="J12" s="3">
        <f t="shared" si="1"/>
        <v>58.7777777777778</v>
      </c>
      <c r="K12" s="3">
        <f t="shared" si="1"/>
        <v>29.7777777777778</v>
      </c>
    </row>
    <row r="13" spans="3:11">
      <c r="C13" t="s">
        <v>8</v>
      </c>
      <c r="D13" s="3">
        <f t="shared" ref="D13:G13" si="2">STDEV(D3:D11)</f>
        <v>9.10280786961425</v>
      </c>
      <c r="E13" s="3">
        <f t="shared" si="2"/>
        <v>6.12372435695795</v>
      </c>
      <c r="F13" s="3">
        <f t="shared" si="2"/>
        <v>5.42627353203324</v>
      </c>
      <c r="G13" s="3">
        <f t="shared" si="2"/>
        <v>4.82182538049648</v>
      </c>
      <c r="H13" s="3">
        <f t="shared" ref="H13:K13" si="3">STDEV(H3:H11)</f>
        <v>6.72681202353685</v>
      </c>
      <c r="I13" s="3">
        <f t="shared" si="3"/>
        <v>7.21110255092798</v>
      </c>
      <c r="J13" s="3">
        <f t="shared" si="3"/>
        <v>5.28625050905124</v>
      </c>
      <c r="K13" s="3">
        <f t="shared" si="3"/>
        <v>4.73755680118397</v>
      </c>
    </row>
    <row r="19" spans="4:8">
      <c r="D19" s="2"/>
      <c r="E19" s="6"/>
      <c r="F19" s="6"/>
      <c r="G19" s="6"/>
      <c r="H19" s="6"/>
    </row>
    <row r="20" spans="4:8">
      <c r="D20" s="2"/>
      <c r="E20" s="6"/>
      <c r="F20" s="6"/>
      <c r="G20" s="6"/>
      <c r="H20" s="6"/>
    </row>
    <row r="21" spans="4:8">
      <c r="D21" s="2"/>
      <c r="E21" s="6"/>
      <c r="F21" s="6"/>
      <c r="G21" s="6"/>
      <c r="H21" s="6"/>
    </row>
    <row r="22" spans="4:8">
      <c r="D22" s="2"/>
      <c r="E22" s="6"/>
      <c r="F22" s="6"/>
      <c r="G22" s="6"/>
      <c r="H22" s="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5"/>
  <sheetViews>
    <sheetView topLeftCell="A13" workbookViewId="0">
      <selection activeCell="B15" sqref="B15:H21"/>
    </sheetView>
  </sheetViews>
  <sheetFormatPr defaultColWidth="9" defaultRowHeight="14"/>
  <sheetData>
    <row r="1" ht="27" spans="3:7">
      <c r="C1" s="5" t="s">
        <v>11</v>
      </c>
      <c r="G1" s="5" t="s">
        <v>12</v>
      </c>
    </row>
    <row r="2" ht="27" spans="3:10">
      <c r="C2" s="2" t="s">
        <v>3</v>
      </c>
      <c r="D2" s="2" t="s">
        <v>4</v>
      </c>
      <c r="E2" s="2" t="s">
        <v>5</v>
      </c>
      <c r="F2" s="2" t="s">
        <v>6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>
      <c r="C3">
        <v>1.00000001</v>
      </c>
      <c r="D3">
        <v>1.43531884662466</v>
      </c>
      <c r="E3">
        <v>1.99846653844993</v>
      </c>
      <c r="F3">
        <v>2.27525371808211</v>
      </c>
      <c r="G3">
        <v>0.876889573744092</v>
      </c>
      <c r="H3">
        <v>0.795755062816988</v>
      </c>
      <c r="I3">
        <v>0.569568286191265</v>
      </c>
      <c r="J3">
        <v>0.358443686486865</v>
      </c>
    </row>
    <row r="4" spans="3:10">
      <c r="C4">
        <v>0.968729765783444</v>
      </c>
      <c r="D4">
        <v>1.31419858080038</v>
      </c>
      <c r="E4">
        <v>1.97263998589449</v>
      </c>
      <c r="F4">
        <v>2.44515033011872</v>
      </c>
      <c r="G4">
        <v>0.841514976574418</v>
      </c>
      <c r="H4">
        <v>0.704618088697465</v>
      </c>
      <c r="I4">
        <v>0.626186438451673</v>
      </c>
      <c r="J4">
        <v>0.333119390851408</v>
      </c>
    </row>
    <row r="5" spans="3:10">
      <c r="C5">
        <v>0.990801101439461</v>
      </c>
      <c r="D5">
        <v>1.48768508999556</v>
      </c>
      <c r="E5">
        <v>1.98849168942736</v>
      </c>
      <c r="F5">
        <v>2.33394343501709</v>
      </c>
      <c r="G5">
        <v>0.814293866576003</v>
      </c>
      <c r="H5">
        <v>0.786844305432049</v>
      </c>
      <c r="I5">
        <v>0.636580526338951</v>
      </c>
      <c r="J5">
        <v>0.354656833941269</v>
      </c>
    </row>
    <row r="6" spans="3:10">
      <c r="C6">
        <v>0.991791044601732</v>
      </c>
      <c r="D6">
        <v>1.1692975430954</v>
      </c>
      <c r="E6">
        <v>1.64667468676835</v>
      </c>
      <c r="F6">
        <v>2.03010115980756</v>
      </c>
      <c r="G6">
        <v>0.837076828992981</v>
      </c>
      <c r="H6">
        <v>0.813144176257522</v>
      </c>
      <c r="I6">
        <v>0.619859341191169</v>
      </c>
      <c r="J6">
        <v>0.25631282373012</v>
      </c>
    </row>
    <row r="7" spans="3:10">
      <c r="C7">
        <v>1.00093233954722</v>
      </c>
      <c r="D7">
        <v>1.42281596301731</v>
      </c>
      <c r="E7">
        <v>1.98852010695147</v>
      </c>
      <c r="F7">
        <v>2.4650581652277</v>
      </c>
      <c r="G7">
        <v>0.924942535388441</v>
      </c>
      <c r="H7">
        <v>0.729453122403041</v>
      </c>
      <c r="I7">
        <v>0.512579901415916</v>
      </c>
      <c r="J7">
        <v>0.429098408119491</v>
      </c>
    </row>
    <row r="8" spans="3:10">
      <c r="C8">
        <v>1.0275557981917</v>
      </c>
      <c r="D8">
        <v>1.22375847518008</v>
      </c>
      <c r="E8">
        <v>2.02406823921238</v>
      </c>
      <c r="F8">
        <v>2.3560059580447</v>
      </c>
      <c r="G8">
        <v>0.992832524840753</v>
      </c>
      <c r="H8">
        <v>0.813868274760734</v>
      </c>
      <c r="I8">
        <v>0.556447022220257</v>
      </c>
      <c r="J8">
        <v>0.38430917034877</v>
      </c>
    </row>
    <row r="9" spans="3:10">
      <c r="C9">
        <v>1.00248423717878</v>
      </c>
      <c r="D9">
        <v>1.19753845824901</v>
      </c>
      <c r="E9">
        <v>1.75785703748932</v>
      </c>
      <c r="F9">
        <v>2.69477369816528</v>
      </c>
      <c r="G9">
        <v>0.801488528816239</v>
      </c>
      <c r="H9">
        <v>0.671336163212499</v>
      </c>
      <c r="I9">
        <v>0.558377708367185</v>
      </c>
      <c r="J9">
        <v>0.307386591644374</v>
      </c>
    </row>
    <row r="10" spans="3:10">
      <c r="C10">
        <v>1.00707664086812</v>
      </c>
      <c r="D10">
        <v>1.43098920030646</v>
      </c>
      <c r="E10">
        <v>1.66849639111358</v>
      </c>
      <c r="F10">
        <v>2.57402533164796</v>
      </c>
      <c r="G10">
        <v>0.905122593444456</v>
      </c>
      <c r="H10">
        <v>0.773491857169887</v>
      </c>
      <c r="I10">
        <v>0.562760591401646</v>
      </c>
      <c r="J10">
        <v>0.276640705932887</v>
      </c>
    </row>
    <row r="11" spans="3:10">
      <c r="C11">
        <v>1.00556897057344</v>
      </c>
      <c r="D11">
        <v>1.31362763872789</v>
      </c>
      <c r="E11">
        <v>1.70877221679263</v>
      </c>
      <c r="F11">
        <v>2.73939754962531</v>
      </c>
      <c r="G11">
        <v>0.792059675495565</v>
      </c>
      <c r="H11">
        <v>0.78235226357788</v>
      </c>
      <c r="I11">
        <v>0.601391426195002</v>
      </c>
      <c r="J11">
        <v>0.289833762909969</v>
      </c>
    </row>
    <row r="12" spans="2:10">
      <c r="B12" t="s">
        <v>7</v>
      </c>
      <c r="C12" s="3">
        <f t="shared" ref="C12:J12" si="0">AVERAGE(C3:C11)</f>
        <v>0.999437767575988</v>
      </c>
      <c r="D12" s="3">
        <f t="shared" si="0"/>
        <v>1.33280331066631</v>
      </c>
      <c r="E12" s="3">
        <f t="shared" si="0"/>
        <v>1.86155409912217</v>
      </c>
      <c r="F12" s="3">
        <f t="shared" si="0"/>
        <v>2.43485659397071</v>
      </c>
      <c r="G12" s="3">
        <f t="shared" si="0"/>
        <v>0.865135678208105</v>
      </c>
      <c r="H12" s="3">
        <f t="shared" si="0"/>
        <v>0.763429257147563</v>
      </c>
      <c r="I12" s="3">
        <f t="shared" si="0"/>
        <v>0.582639026863674</v>
      </c>
      <c r="J12" s="3">
        <f t="shared" si="0"/>
        <v>0.332200152662795</v>
      </c>
    </row>
    <row r="13" spans="2:10">
      <c r="B13" t="s">
        <v>8</v>
      </c>
      <c r="C13" s="3">
        <f t="shared" ref="C13:J13" si="1">STDEV(C3:C11)</f>
        <v>0.0157100456250386</v>
      </c>
      <c r="D13" s="3">
        <f t="shared" si="1"/>
        <v>0.117194220223861</v>
      </c>
      <c r="E13" s="3">
        <f t="shared" si="1"/>
        <v>0.160961672310144</v>
      </c>
      <c r="F13" s="3">
        <f t="shared" si="1"/>
        <v>0.219769497455092</v>
      </c>
      <c r="G13" s="3">
        <f t="shared" si="1"/>
        <v>0.0660886151591498</v>
      </c>
      <c r="H13" s="3">
        <f t="shared" si="1"/>
        <v>0.0502027080780772</v>
      </c>
      <c r="I13" s="3">
        <f t="shared" si="1"/>
        <v>0.040761466024991</v>
      </c>
      <c r="J13" s="3">
        <f t="shared" si="1"/>
        <v>0.0554017766409465</v>
      </c>
    </row>
    <row r="15" spans="4:6">
      <c r="D15" s="5"/>
      <c r="F15" s="5"/>
    </row>
    <row r="16" spans="3:7">
      <c r="C16" s="2"/>
      <c r="D16" s="6"/>
      <c r="E16" s="6"/>
      <c r="F16" s="6"/>
      <c r="G16" s="6"/>
    </row>
    <row r="17" spans="3:7">
      <c r="C17" s="2"/>
      <c r="D17" s="6"/>
      <c r="E17" s="6"/>
      <c r="F17" s="6"/>
      <c r="G17" s="6"/>
    </row>
    <row r="18" spans="3:7">
      <c r="C18" s="2"/>
      <c r="D18" s="6"/>
      <c r="E18" s="6"/>
      <c r="F18" s="6"/>
      <c r="G18" s="6"/>
    </row>
    <row r="19" spans="3:7">
      <c r="C19" s="2"/>
      <c r="D19" s="6"/>
      <c r="E19" s="6"/>
      <c r="F19" s="6"/>
      <c r="G19" s="6"/>
    </row>
    <row r="22" spans="4:7">
      <c r="D22" s="6"/>
      <c r="E22" s="6"/>
      <c r="F22" s="6"/>
      <c r="G22" s="6"/>
    </row>
    <row r="23" spans="4:7">
      <c r="D23" s="6"/>
      <c r="E23" s="6"/>
      <c r="F23" s="6"/>
      <c r="G23" s="6"/>
    </row>
    <row r="24" spans="4:7">
      <c r="D24" s="6"/>
      <c r="E24" s="6"/>
      <c r="F24" s="6"/>
      <c r="G24" s="6"/>
    </row>
    <row r="25" spans="4:7">
      <c r="D25" s="6"/>
      <c r="E25" s="6"/>
      <c r="F25" s="6"/>
      <c r="G25" s="6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29"/>
  <sheetViews>
    <sheetView topLeftCell="D16" workbookViewId="0">
      <selection activeCell="K19" sqref="K19"/>
    </sheetView>
  </sheetViews>
  <sheetFormatPr defaultColWidth="9" defaultRowHeight="14"/>
  <cols>
    <col min="5" max="15" width="12.6272727272727"/>
  </cols>
  <sheetData>
    <row r="1" spans="3:14">
      <c r="C1" s="1" t="s">
        <v>11</v>
      </c>
      <c r="G1" s="1" t="s">
        <v>0</v>
      </c>
      <c r="H1" s="1"/>
      <c r="I1" s="1"/>
      <c r="J1" s="1" t="s">
        <v>1</v>
      </c>
      <c r="K1" s="1"/>
      <c r="L1" s="1"/>
      <c r="M1" s="1" t="s">
        <v>2</v>
      </c>
      <c r="N1" s="1"/>
    </row>
    <row r="2" spans="3:15">
      <c r="C2" s="2" t="s">
        <v>13</v>
      </c>
      <c r="D2" s="2" t="s">
        <v>14</v>
      </c>
      <c r="E2" s="2" t="s">
        <v>11</v>
      </c>
      <c r="G2" s="2" t="s">
        <v>13</v>
      </c>
      <c r="H2" s="2" t="s">
        <v>14</v>
      </c>
      <c r="I2" s="2" t="s">
        <v>11</v>
      </c>
      <c r="J2" s="2" t="s">
        <v>13</v>
      </c>
      <c r="K2" s="2" t="s">
        <v>14</v>
      </c>
      <c r="L2" s="2" t="s">
        <v>11</v>
      </c>
      <c r="M2" s="2" t="s">
        <v>13</v>
      </c>
      <c r="N2" s="2" t="s">
        <v>14</v>
      </c>
      <c r="O2" s="2" t="s">
        <v>11</v>
      </c>
    </row>
    <row r="3" spans="3:15">
      <c r="C3">
        <v>1.00936412285623</v>
      </c>
      <c r="D3">
        <v>1.02861803830873</v>
      </c>
      <c r="E3">
        <v>2.85217319868369</v>
      </c>
      <c r="G3">
        <v>0.344464103402248</v>
      </c>
      <c r="H3">
        <v>0.380728412196095</v>
      </c>
      <c r="I3">
        <v>0.250117266586742</v>
      </c>
      <c r="J3">
        <v>0.808298250566934</v>
      </c>
      <c r="K3">
        <v>0.593764780976393</v>
      </c>
      <c r="L3">
        <v>0.365771160697757</v>
      </c>
      <c r="M3">
        <v>1.21920842499071</v>
      </c>
      <c r="N3">
        <v>1.13812394658737</v>
      </c>
      <c r="O3">
        <v>0.42413833147288</v>
      </c>
    </row>
    <row r="4" spans="3:15">
      <c r="C4">
        <v>0.999834687237656</v>
      </c>
      <c r="D4">
        <v>0.992773567033689</v>
      </c>
      <c r="E4">
        <v>2.8996356390182</v>
      </c>
      <c r="G4">
        <v>0.40285907334904</v>
      </c>
      <c r="H4">
        <v>0.366577197863366</v>
      </c>
      <c r="I4">
        <v>0.240117575377715</v>
      </c>
      <c r="J4">
        <v>0.743334211158251</v>
      </c>
      <c r="K4">
        <v>0.733081167082984</v>
      </c>
      <c r="L4">
        <v>0.384064389388296</v>
      </c>
      <c r="M4">
        <v>1.06000619881214</v>
      </c>
      <c r="N4">
        <v>1.02832635463465</v>
      </c>
      <c r="O4">
        <v>0.441560830688598</v>
      </c>
    </row>
    <row r="5" spans="3:15">
      <c r="C5">
        <v>1.00643326328019</v>
      </c>
      <c r="D5">
        <v>1.02773363734477</v>
      </c>
      <c r="E5">
        <v>2.79782179163061</v>
      </c>
      <c r="G5">
        <v>0.414358862887991</v>
      </c>
      <c r="H5">
        <v>0.322144139500464</v>
      </c>
      <c r="I5">
        <v>0.275035531438563</v>
      </c>
      <c r="J5">
        <v>0.650914816125314</v>
      </c>
      <c r="K5">
        <v>0.741543610977134</v>
      </c>
      <c r="L5">
        <v>0.322333181343646</v>
      </c>
      <c r="M5">
        <v>1.24761124570486</v>
      </c>
      <c r="N5">
        <v>1.17593628008381</v>
      </c>
      <c r="O5">
        <v>0.510841249944327</v>
      </c>
    </row>
    <row r="6" spans="3:15">
      <c r="C6">
        <v>0.994317029835725</v>
      </c>
      <c r="D6">
        <v>0.886953732487345</v>
      </c>
      <c r="E6">
        <v>2.22298139747608</v>
      </c>
      <c r="G6">
        <v>0.402741967717107</v>
      </c>
      <c r="H6">
        <v>0.365067736182873</v>
      </c>
      <c r="I6">
        <v>0.262267697836224</v>
      </c>
      <c r="J6">
        <v>0.674830898798192</v>
      </c>
      <c r="K6">
        <v>0.690327347018543</v>
      </c>
      <c r="L6">
        <v>0.3813074093899</v>
      </c>
      <c r="M6">
        <v>1.15774347850058</v>
      </c>
      <c r="N6">
        <v>1.20874286105745</v>
      </c>
      <c r="O6">
        <v>0.486594834074208</v>
      </c>
    </row>
    <row r="7" spans="3:15">
      <c r="C7">
        <v>0.991946189626515</v>
      </c>
      <c r="D7">
        <v>0.939284296588399</v>
      </c>
      <c r="E7">
        <v>2.54793829614766</v>
      </c>
      <c r="G7">
        <v>0.362954139805697</v>
      </c>
      <c r="H7">
        <v>0.410757824280924</v>
      </c>
      <c r="I7">
        <v>0.276283606902246</v>
      </c>
      <c r="J7">
        <v>0.738789185643278</v>
      </c>
      <c r="K7">
        <v>0.707665820891969</v>
      </c>
      <c r="L7">
        <v>0.33947977898091</v>
      </c>
      <c r="M7">
        <v>1.02953594377891</v>
      </c>
      <c r="N7">
        <v>1.12600573308396</v>
      </c>
      <c r="O7">
        <v>0.509819198288438</v>
      </c>
    </row>
    <row r="8" spans="3:15">
      <c r="C8">
        <v>0.997749232571183</v>
      </c>
      <c r="D8">
        <v>0.977634828164553</v>
      </c>
      <c r="E8">
        <v>2.76921563260117</v>
      </c>
      <c r="G8">
        <v>0.34909514068563</v>
      </c>
      <c r="H8">
        <v>0.379388088993252</v>
      </c>
      <c r="I8">
        <v>0.277168853959419</v>
      </c>
      <c r="J8">
        <v>0.700823928304093</v>
      </c>
      <c r="K8">
        <v>0.716141049154011</v>
      </c>
      <c r="L8">
        <v>0.307908832931404</v>
      </c>
      <c r="M8">
        <v>1.01689660466925</v>
      </c>
      <c r="N8">
        <v>1.00879786593991</v>
      </c>
      <c r="O8">
        <v>0.471272190003406</v>
      </c>
    </row>
    <row r="9" spans="3:15">
      <c r="C9">
        <v>0.993741373398085</v>
      </c>
      <c r="D9">
        <v>0.985350617265664</v>
      </c>
      <c r="E9">
        <v>2.47709971152756</v>
      </c>
      <c r="G9">
        <v>0.387292088534764</v>
      </c>
      <c r="H9">
        <v>0.389758630393963</v>
      </c>
      <c r="I9">
        <v>0.244244463683674</v>
      </c>
      <c r="J9">
        <v>0.616361209104285</v>
      </c>
      <c r="K9">
        <v>0.640055269173483</v>
      </c>
      <c r="L9">
        <v>0.328586355739176</v>
      </c>
      <c r="M9">
        <v>1.04046140770799</v>
      </c>
      <c r="N9">
        <v>0.986862051715222</v>
      </c>
      <c r="O9">
        <v>0.538805066576386</v>
      </c>
    </row>
    <row r="10" spans="3:15">
      <c r="C10">
        <v>1.02316471192135</v>
      </c>
      <c r="D10">
        <v>0.988558881346864</v>
      </c>
      <c r="E10">
        <v>2.46941211826181</v>
      </c>
      <c r="G10">
        <v>0.367360981837468</v>
      </c>
      <c r="H10">
        <v>0.374642336597524</v>
      </c>
      <c r="I10">
        <v>0.286881834451668</v>
      </c>
      <c r="J10">
        <v>0.698358310252646</v>
      </c>
      <c r="K10">
        <v>0.620830505178335</v>
      </c>
      <c r="L10">
        <v>0.37190859219225</v>
      </c>
      <c r="M10">
        <v>1.13102434258217</v>
      </c>
      <c r="N10">
        <v>1.20393662989738</v>
      </c>
      <c r="O10">
        <v>0.495624553252464</v>
      </c>
    </row>
    <row r="11" spans="3:15">
      <c r="C11">
        <v>1.00225691623351</v>
      </c>
      <c r="D11">
        <v>0.993210965712952</v>
      </c>
      <c r="E11">
        <v>2.30639117018419</v>
      </c>
      <c r="G11">
        <v>0.406696812946156</v>
      </c>
      <c r="H11">
        <v>0.346160972137205</v>
      </c>
      <c r="I11">
        <v>0.259241383587724</v>
      </c>
      <c r="J11">
        <v>0.744944150288096</v>
      </c>
      <c r="K11">
        <v>0.631557348319851</v>
      </c>
      <c r="L11">
        <v>0.362796280616271</v>
      </c>
      <c r="M11">
        <v>1.2275685261463</v>
      </c>
      <c r="N11">
        <v>1.0197769169049</v>
      </c>
      <c r="O11">
        <v>0.459114556721635</v>
      </c>
    </row>
    <row r="12" spans="2:15">
      <c r="B12" t="s">
        <v>7</v>
      </c>
      <c r="C12" s="3">
        <f>AVERAGE(C3:C11)</f>
        <v>1.00208972521783</v>
      </c>
      <c r="D12" s="3">
        <f>AVERAGE(D3:D11)</f>
        <v>0.980013173805885</v>
      </c>
      <c r="E12" s="3">
        <f>AVERAGE(E3:E11)</f>
        <v>2.59362988394789</v>
      </c>
      <c r="F12" s="3"/>
      <c r="G12" s="4">
        <f t="shared" ref="F12:O12" si="0">AVERAGE(G3:G11)</f>
        <v>0.381980352351789</v>
      </c>
      <c r="H12" s="4">
        <f t="shared" si="0"/>
        <v>0.370580593127296</v>
      </c>
      <c r="I12" s="4">
        <f t="shared" si="0"/>
        <v>0.263484245980442</v>
      </c>
      <c r="J12" s="4">
        <f t="shared" si="0"/>
        <v>0.708517217804566</v>
      </c>
      <c r="K12" s="4">
        <f t="shared" si="0"/>
        <v>0.674996322085856</v>
      </c>
      <c r="L12" s="4">
        <f t="shared" si="0"/>
        <v>0.351572886808845</v>
      </c>
      <c r="M12" s="4">
        <f t="shared" si="0"/>
        <v>1.1255617969881</v>
      </c>
      <c r="N12" s="4">
        <f t="shared" si="0"/>
        <v>1.09961207110052</v>
      </c>
      <c r="O12" s="4">
        <f t="shared" si="0"/>
        <v>0.481974534558038</v>
      </c>
    </row>
    <row r="13" spans="2:15">
      <c r="B13" t="s">
        <v>8</v>
      </c>
      <c r="C13" s="3">
        <f>STDEV(C3:C11)</f>
        <v>0.00982911720285153</v>
      </c>
      <c r="D13" s="3">
        <f>STDEV(D3:D11)</f>
        <v>0.0438787531816712</v>
      </c>
      <c r="E13" s="3">
        <f>STDEV(E3:E11)</f>
        <v>0.245965519134415</v>
      </c>
      <c r="F13" s="3"/>
      <c r="G13" s="4">
        <f t="shared" ref="F13:O13" si="1">STDEV(G3:G11)</f>
        <v>0.0265025480210109</v>
      </c>
      <c r="H13" s="4">
        <f t="shared" si="1"/>
        <v>0.0254162391160812</v>
      </c>
      <c r="I13" s="4">
        <f t="shared" si="1"/>
        <v>0.0163794841349418</v>
      </c>
      <c r="J13" s="4">
        <f t="shared" si="1"/>
        <v>0.0575757281600424</v>
      </c>
      <c r="K13" s="4">
        <f t="shared" si="1"/>
        <v>0.0541270917991955</v>
      </c>
      <c r="L13" s="4">
        <f t="shared" si="1"/>
        <v>0.0276520114111843</v>
      </c>
      <c r="M13" s="4">
        <f t="shared" si="1"/>
        <v>0.0919954706122103</v>
      </c>
      <c r="N13" s="4">
        <f t="shared" si="1"/>
        <v>0.0888913730740701</v>
      </c>
      <c r="O13" s="4">
        <f t="shared" si="1"/>
        <v>0.0365058295281712</v>
      </c>
    </row>
    <row r="17" spans="3:6">
      <c r="C17" s="1" t="s">
        <v>9</v>
      </c>
      <c r="D17" s="1"/>
      <c r="E17" s="1"/>
      <c r="F17" s="1" t="s">
        <v>10</v>
      </c>
    </row>
    <row r="18" spans="3:8">
      <c r="C18" s="2" t="s">
        <v>3</v>
      </c>
      <c r="D18" s="2" t="s">
        <v>14</v>
      </c>
      <c r="E18" s="2" t="s">
        <v>11</v>
      </c>
      <c r="F18" s="2" t="s">
        <v>3</v>
      </c>
      <c r="G18" s="2" t="s">
        <v>14</v>
      </c>
      <c r="H18" s="2" t="s">
        <v>11</v>
      </c>
    </row>
    <row r="19" spans="3:8">
      <c r="C19" s="6">
        <v>118</v>
      </c>
      <c r="D19" s="6">
        <v>119</v>
      </c>
      <c r="E19" s="6">
        <v>47</v>
      </c>
      <c r="F19" s="6">
        <v>89</v>
      </c>
      <c r="G19" s="6">
        <v>93</v>
      </c>
      <c r="H19" s="6">
        <v>24</v>
      </c>
    </row>
    <row r="20" spans="3:8">
      <c r="C20" s="6">
        <v>111</v>
      </c>
      <c r="D20" s="6">
        <v>121</v>
      </c>
      <c r="E20" s="6">
        <v>46</v>
      </c>
      <c r="F20" s="6">
        <v>106</v>
      </c>
      <c r="G20" s="6">
        <v>107</v>
      </c>
      <c r="H20" s="6">
        <v>22</v>
      </c>
    </row>
    <row r="21" spans="3:8">
      <c r="C21" s="6">
        <v>129</v>
      </c>
      <c r="D21" s="6">
        <v>131</v>
      </c>
      <c r="E21" s="6">
        <v>57</v>
      </c>
      <c r="F21" s="6">
        <v>96</v>
      </c>
      <c r="G21" s="6">
        <v>107</v>
      </c>
      <c r="H21" s="6">
        <v>21</v>
      </c>
    </row>
    <row r="22" spans="3:8">
      <c r="C22" s="6">
        <v>112</v>
      </c>
      <c r="D22" s="6">
        <v>144</v>
      </c>
      <c r="E22" s="6">
        <v>50</v>
      </c>
      <c r="F22" s="6">
        <v>99</v>
      </c>
      <c r="G22" s="6">
        <v>92</v>
      </c>
      <c r="H22" s="6">
        <v>23</v>
      </c>
    </row>
    <row r="23" spans="3:8">
      <c r="C23" s="6">
        <v>130</v>
      </c>
      <c r="D23" s="6">
        <v>113</v>
      </c>
      <c r="E23" s="6">
        <v>42</v>
      </c>
      <c r="F23" s="6">
        <v>108</v>
      </c>
      <c r="G23" s="6">
        <v>109</v>
      </c>
      <c r="H23" s="6">
        <v>21</v>
      </c>
    </row>
    <row r="24" spans="3:8">
      <c r="C24" s="6">
        <v>129</v>
      </c>
      <c r="D24" s="6">
        <v>118</v>
      </c>
      <c r="E24" s="6">
        <v>53</v>
      </c>
      <c r="F24" s="6">
        <v>106</v>
      </c>
      <c r="G24" s="6">
        <v>88</v>
      </c>
      <c r="H24" s="6">
        <v>19</v>
      </c>
    </row>
    <row r="25" spans="3:8">
      <c r="C25" s="6">
        <v>128</v>
      </c>
      <c r="D25" s="6">
        <v>120</v>
      </c>
      <c r="E25" s="6">
        <v>54</v>
      </c>
      <c r="F25" s="6">
        <v>86</v>
      </c>
      <c r="G25" s="6">
        <v>93</v>
      </c>
      <c r="H25" s="6">
        <v>26</v>
      </c>
    </row>
    <row r="26" spans="3:8">
      <c r="C26" s="6">
        <v>115</v>
      </c>
      <c r="D26" s="6">
        <v>130</v>
      </c>
      <c r="E26" s="6">
        <v>54</v>
      </c>
      <c r="F26" s="6">
        <v>109</v>
      </c>
      <c r="G26" s="6">
        <v>102</v>
      </c>
      <c r="H26" s="6">
        <v>25</v>
      </c>
    </row>
    <row r="27" spans="3:8">
      <c r="C27" s="6">
        <v>120</v>
      </c>
      <c r="D27" s="6">
        <v>122</v>
      </c>
      <c r="E27" s="6">
        <v>49</v>
      </c>
      <c r="F27" s="6">
        <v>106</v>
      </c>
      <c r="G27" s="6">
        <v>94</v>
      </c>
      <c r="H27" s="6">
        <v>19</v>
      </c>
    </row>
    <row r="28" spans="2:8">
      <c r="B28" t="s">
        <v>7</v>
      </c>
      <c r="C28" s="3">
        <f t="shared" ref="C28:H28" si="2">AVERAGE(C19:C27)</f>
        <v>121.333333333333</v>
      </c>
      <c r="D28" s="3">
        <f t="shared" si="2"/>
        <v>124.222222222222</v>
      </c>
      <c r="E28" s="3">
        <f t="shared" si="2"/>
        <v>50.2222222222222</v>
      </c>
      <c r="F28" s="3">
        <f t="shared" si="2"/>
        <v>100.555555555556</v>
      </c>
      <c r="G28" s="3">
        <f t="shared" si="2"/>
        <v>98.3333333333333</v>
      </c>
      <c r="H28" s="3">
        <f t="shared" si="2"/>
        <v>22.2222222222222</v>
      </c>
    </row>
    <row r="29" spans="2:8">
      <c r="B29" t="s">
        <v>8</v>
      </c>
      <c r="C29" s="3">
        <f t="shared" ref="C29:H29" si="3">STDEV(C19:C27)</f>
        <v>7.77817459305202</v>
      </c>
      <c r="D29" s="3">
        <f t="shared" si="3"/>
        <v>9.32440048713291</v>
      </c>
      <c r="E29" s="3">
        <f t="shared" si="3"/>
        <v>4.73755680118397</v>
      </c>
      <c r="F29" s="3">
        <f t="shared" si="3"/>
        <v>8.54562916219618</v>
      </c>
      <c r="G29" s="3">
        <f t="shared" si="3"/>
        <v>7.90569415042095</v>
      </c>
      <c r="H29" s="3">
        <f t="shared" si="3"/>
        <v>2.48886408717801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1"/>
  <sheetViews>
    <sheetView topLeftCell="A7" workbookViewId="0">
      <selection activeCell="C19" sqref="C19"/>
    </sheetView>
  </sheetViews>
  <sheetFormatPr defaultColWidth="9" defaultRowHeight="14" outlineLevelCol="5"/>
  <cols>
    <col min="3" max="6" width="12.6272727272727"/>
  </cols>
  <sheetData>
    <row r="1" spans="3:5">
      <c r="C1" t="s">
        <v>15</v>
      </c>
      <c r="E1" t="s">
        <v>16</v>
      </c>
    </row>
    <row r="2" spans="3:6">
      <c r="C2" s="7" t="s">
        <v>17</v>
      </c>
      <c r="D2" s="7" t="s">
        <v>11</v>
      </c>
      <c r="E2" s="7" t="s">
        <v>17</v>
      </c>
      <c r="F2" s="7" t="s">
        <v>11</v>
      </c>
    </row>
    <row r="3" spans="3:6">
      <c r="C3">
        <v>1.01177008730595</v>
      </c>
      <c r="D3">
        <v>1.00268988519028</v>
      </c>
      <c r="E3">
        <v>0.99061470183542</v>
      </c>
      <c r="F3">
        <v>0.24324310286628</v>
      </c>
    </row>
    <row r="4" spans="3:6">
      <c r="C4">
        <v>1.00915540000356</v>
      </c>
      <c r="D4">
        <v>0.986827238974261</v>
      </c>
      <c r="E4">
        <v>0.999253597123134</v>
      </c>
      <c r="F4">
        <v>0.265485822251396</v>
      </c>
    </row>
    <row r="5" spans="3:6">
      <c r="C5">
        <v>1.02819628098303</v>
      </c>
      <c r="D5">
        <v>0.962108880313661</v>
      </c>
      <c r="E5">
        <v>0.97378847414209</v>
      </c>
      <c r="F5">
        <v>0.264948784551212</v>
      </c>
    </row>
    <row r="6" spans="3:6">
      <c r="C6">
        <v>0.990502151799711</v>
      </c>
      <c r="D6">
        <v>0.971001671873891</v>
      </c>
      <c r="E6">
        <v>1.00000000022919</v>
      </c>
      <c r="F6">
        <v>0.221037473708297</v>
      </c>
    </row>
    <row r="7" spans="3:6">
      <c r="C7">
        <v>1.01744816272281</v>
      </c>
      <c r="D7">
        <v>0.988983866738793</v>
      </c>
      <c r="E7">
        <v>0.974775172818987</v>
      </c>
      <c r="F7">
        <v>0.238499469072763</v>
      </c>
    </row>
    <row r="8" spans="3:6">
      <c r="C8">
        <v>0.97287645232075</v>
      </c>
      <c r="D8">
        <v>0.99846824614792</v>
      </c>
      <c r="E8">
        <v>0.995221205464913</v>
      </c>
      <c r="F8">
        <v>0.256420970291124</v>
      </c>
    </row>
    <row r="9" spans="3:6">
      <c r="C9">
        <v>0.986516032277694</v>
      </c>
      <c r="D9">
        <v>1.01850403625633</v>
      </c>
      <c r="E9">
        <v>0.98</v>
      </c>
      <c r="F9">
        <v>0.233620154209356</v>
      </c>
    </row>
    <row r="10" spans="3:6">
      <c r="C10">
        <v>1.00183114262303</v>
      </c>
      <c r="D10">
        <v>0.999739836415685</v>
      </c>
      <c r="E10">
        <v>1.00058995382876</v>
      </c>
      <c r="F10">
        <v>0.289330378637879</v>
      </c>
    </row>
    <row r="11" spans="3:6">
      <c r="C11">
        <v>1.00687315709939</v>
      </c>
      <c r="D11">
        <v>1.00668435296559</v>
      </c>
      <c r="E11">
        <v>0.985492626075122</v>
      </c>
      <c r="F11">
        <v>0.277649863393838</v>
      </c>
    </row>
    <row r="12" spans="2:6">
      <c r="B12" t="s">
        <v>18</v>
      </c>
      <c r="C12" s="3">
        <f>AVERAGE(C3:C11)</f>
        <v>1.00279654079288</v>
      </c>
      <c r="D12" s="3">
        <f>AVERAGE(D3:D11)</f>
        <v>0.992778668319602</v>
      </c>
      <c r="E12" s="3">
        <f>AVERAGE(E3:E11)</f>
        <v>0.988859525724179</v>
      </c>
      <c r="F12" s="3">
        <f>AVERAGE(F3:F11)</f>
        <v>0.254470668775794</v>
      </c>
    </row>
    <row r="13" spans="2:6">
      <c r="B13" t="s">
        <v>8</v>
      </c>
      <c r="C13" s="3">
        <f>STDEV(C3:C11)</f>
        <v>0.0169917108501966</v>
      </c>
      <c r="D13" s="3">
        <f>STDEV(D3:D11)</f>
        <v>0.0176738418954182</v>
      </c>
      <c r="E13" s="3">
        <f>STDEV(E3:E11)</f>
        <v>0.0107740095259229</v>
      </c>
      <c r="F13" s="3">
        <f>STDEV(F3:F11)</f>
        <v>0.0221389435537751</v>
      </c>
    </row>
    <row r="16" spans="3:6">
      <c r="C16" s="6"/>
      <c r="D16" s="6"/>
      <c r="E16" s="6"/>
      <c r="F16" s="6"/>
    </row>
    <row r="17" spans="3:6">
      <c r="C17" s="6"/>
      <c r="D17" s="6"/>
      <c r="E17" s="6"/>
      <c r="F17" s="6"/>
    </row>
    <row r="19" spans="3:6">
      <c r="C19" s="5" t="s">
        <v>12</v>
      </c>
      <c r="D19" s="6"/>
      <c r="E19" s="6"/>
      <c r="F19" s="6"/>
    </row>
    <row r="20" spans="3:5">
      <c r="C20" s="2" t="s">
        <v>13</v>
      </c>
      <c r="D20" s="2" t="s">
        <v>14</v>
      </c>
      <c r="E20" s="2" t="s">
        <v>11</v>
      </c>
    </row>
    <row r="21" spans="3:6">
      <c r="C21">
        <v>0.779631719065728</v>
      </c>
      <c r="D21">
        <v>0.817231318549373</v>
      </c>
      <c r="E21">
        <v>0.311586349713845</v>
      </c>
      <c r="F21" s="6"/>
    </row>
    <row r="22" spans="3:5">
      <c r="C22">
        <v>0.805591599712194</v>
      </c>
      <c r="D22">
        <v>0.792885544203775</v>
      </c>
      <c r="E22">
        <v>0.305788911351903</v>
      </c>
    </row>
    <row r="23" spans="3:5">
      <c r="C23">
        <v>0.825806340409725</v>
      </c>
      <c r="D23">
        <v>0.797672791932373</v>
      </c>
      <c r="E23">
        <v>0.281628847216873</v>
      </c>
    </row>
    <row r="24" spans="3:5">
      <c r="C24">
        <v>0.893047212310399</v>
      </c>
      <c r="D24">
        <v>0.847884144458965</v>
      </c>
      <c r="E24">
        <v>0.263744205204491</v>
      </c>
    </row>
    <row r="25" spans="3:5">
      <c r="C25">
        <v>1.05845687284224</v>
      </c>
      <c r="D25">
        <v>0.881341442352371</v>
      </c>
      <c r="E25">
        <v>0.253821546713488</v>
      </c>
    </row>
    <row r="26" spans="3:5">
      <c r="C26">
        <v>0.939287941728415</v>
      </c>
      <c r="D26">
        <v>0.878298550844967</v>
      </c>
      <c r="E26">
        <v>0.270046413687074</v>
      </c>
    </row>
    <row r="27" spans="3:5">
      <c r="C27">
        <v>0.953605170660913</v>
      </c>
      <c r="D27">
        <v>0.801625896829725</v>
      </c>
      <c r="E27">
        <v>0.283582365094396</v>
      </c>
    </row>
    <row r="28" spans="3:5">
      <c r="C28">
        <v>0.941384199290232</v>
      </c>
      <c r="D28">
        <v>0.873095802152902</v>
      </c>
      <c r="E28">
        <v>0.304066714638037</v>
      </c>
    </row>
    <row r="29" spans="3:5">
      <c r="C29">
        <v>0.852908975306442</v>
      </c>
      <c r="D29">
        <v>0.853952808367931</v>
      </c>
      <c r="E29">
        <v>0.240930843536489</v>
      </c>
    </row>
    <row r="30" spans="2:5">
      <c r="B30" t="s">
        <v>18</v>
      </c>
      <c r="C30" s="3">
        <f>AVERAGE(C21:C29)</f>
        <v>0.894413336814032</v>
      </c>
      <c r="D30" s="3">
        <f>AVERAGE(D21:D29)</f>
        <v>0.838220922188042</v>
      </c>
      <c r="E30" s="3">
        <f>AVERAGE(E21:E29)</f>
        <v>0.279466244128511</v>
      </c>
    </row>
    <row r="31" spans="2:5">
      <c r="B31" t="s">
        <v>8</v>
      </c>
      <c r="C31" s="3">
        <f>STDEV(C21:C29)</f>
        <v>0.0881259510767213</v>
      </c>
      <c r="D31" s="3">
        <f>STDEV(D21:D29)</f>
        <v>0.0362317706648696</v>
      </c>
      <c r="E31" s="3">
        <f>STDEV(E21:E29)</f>
        <v>0.024571146095445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opLeftCell="A7" workbookViewId="0">
      <selection activeCell="L16" sqref="L16"/>
    </sheetView>
  </sheetViews>
  <sheetFormatPr defaultColWidth="9" defaultRowHeight="14"/>
  <cols>
    <col min="3" max="3" width="12.6272727272727"/>
    <col min="6" max="14" width="12.6272727272727"/>
  </cols>
  <sheetData>
    <row r="1" spans="2:12">
      <c r="B1" s="1" t="s">
        <v>11</v>
      </c>
      <c r="F1" s="1" t="s">
        <v>0</v>
      </c>
      <c r="G1" s="1"/>
      <c r="H1" s="1"/>
      <c r="I1" s="1" t="s">
        <v>1</v>
      </c>
      <c r="J1" s="1"/>
      <c r="K1" s="1"/>
      <c r="L1" s="1" t="s">
        <v>2</v>
      </c>
    </row>
    <row r="2" ht="40.5" spans="2:14">
      <c r="B2" t="s">
        <v>19</v>
      </c>
      <c r="C2" t="s">
        <v>20</v>
      </c>
      <c r="F2" s="2" t="s">
        <v>6</v>
      </c>
      <c r="G2" s="2" t="s">
        <v>21</v>
      </c>
      <c r="H2" s="2" t="s">
        <v>22</v>
      </c>
      <c r="I2" s="2" t="s">
        <v>6</v>
      </c>
      <c r="J2" s="2" t="s">
        <v>21</v>
      </c>
      <c r="K2" s="2" t="s">
        <v>22</v>
      </c>
      <c r="L2" s="2" t="s">
        <v>6</v>
      </c>
      <c r="M2" s="2" t="s">
        <v>21</v>
      </c>
      <c r="N2" s="2" t="s">
        <v>22</v>
      </c>
    </row>
    <row r="3" spans="2:14">
      <c r="B3">
        <v>0.99443973391721</v>
      </c>
      <c r="C3">
        <v>0.217572982373231</v>
      </c>
      <c r="F3">
        <v>0.306312830582798</v>
      </c>
      <c r="G3">
        <v>0.317686409436221</v>
      </c>
      <c r="H3">
        <v>0.35531023235831</v>
      </c>
      <c r="I3">
        <v>0.417489469925786</v>
      </c>
      <c r="J3">
        <v>0.374750974736435</v>
      </c>
      <c r="K3">
        <v>0.616970877090616</v>
      </c>
      <c r="L3">
        <v>0.601030477154782</v>
      </c>
      <c r="M3">
        <v>0.482543291829085</v>
      </c>
      <c r="N3">
        <v>0.905248865921019</v>
      </c>
    </row>
    <row r="4" spans="2:14">
      <c r="B4">
        <v>1.02917383499835</v>
      </c>
      <c r="C4">
        <v>0.211152658391073</v>
      </c>
      <c r="F4">
        <v>0.284584620491045</v>
      </c>
      <c r="G4">
        <v>0.286103331594812</v>
      </c>
      <c r="H4">
        <v>0.323686691692383</v>
      </c>
      <c r="I4">
        <v>0.342940424230323</v>
      </c>
      <c r="J4">
        <v>0.369262682331212</v>
      </c>
      <c r="K4">
        <v>0.646062621492873</v>
      </c>
      <c r="L4">
        <v>0.475553873078479</v>
      </c>
      <c r="M4">
        <v>0.535809112390698</v>
      </c>
      <c r="N4">
        <v>1.05074173775632</v>
      </c>
    </row>
    <row r="5" spans="2:14">
      <c r="B5">
        <v>0.995952917771652</v>
      </c>
      <c r="C5">
        <v>0.324569145667832</v>
      </c>
      <c r="F5">
        <v>0.287308895743036</v>
      </c>
      <c r="G5">
        <v>0.298099003566031</v>
      </c>
      <c r="H5">
        <v>0.389814586948263</v>
      </c>
      <c r="I5">
        <v>0.387445622425666</v>
      </c>
      <c r="J5">
        <v>0.332614069451067</v>
      </c>
      <c r="K5">
        <v>0.576166049216877</v>
      </c>
      <c r="L5">
        <v>0.451447084455902</v>
      </c>
      <c r="M5">
        <v>0.554354459462965</v>
      </c>
      <c r="N5">
        <v>1.04003338691753</v>
      </c>
    </row>
    <row r="6" spans="2:14">
      <c r="B6">
        <v>0.989848174917652</v>
      </c>
      <c r="C6">
        <v>0.296617615768209</v>
      </c>
      <c r="F6">
        <v>0.271887533006896</v>
      </c>
      <c r="G6">
        <v>0.263898953755484</v>
      </c>
      <c r="H6">
        <v>0.340720805772046</v>
      </c>
      <c r="I6">
        <v>0.364385802377902</v>
      </c>
      <c r="J6">
        <v>0.41609060967508</v>
      </c>
      <c r="K6">
        <v>0.549765945695156</v>
      </c>
      <c r="L6">
        <v>0.483665993905867</v>
      </c>
      <c r="M6">
        <v>0.449669338712368</v>
      </c>
      <c r="N6">
        <v>1.05380971706597</v>
      </c>
    </row>
    <row r="7" spans="2:14">
      <c r="B7">
        <v>0.994819857268763</v>
      </c>
      <c r="C7">
        <v>0.293364759825274</v>
      </c>
      <c r="F7">
        <v>0.255686273104095</v>
      </c>
      <c r="G7">
        <v>0.261524409062094</v>
      </c>
      <c r="H7">
        <v>0.305224503133477</v>
      </c>
      <c r="I7">
        <v>0.396549960240336</v>
      </c>
      <c r="J7">
        <v>0.423944950448311</v>
      </c>
      <c r="K7">
        <v>0.655831155593796</v>
      </c>
      <c r="L7">
        <v>0.492578788797121</v>
      </c>
      <c r="M7">
        <v>0.477090416009425</v>
      </c>
      <c r="N7">
        <v>0.850604032478953</v>
      </c>
    </row>
    <row r="8" spans="2:14">
      <c r="B8">
        <v>0.990034981015594</v>
      </c>
      <c r="C8">
        <v>0.210796951377194</v>
      </c>
      <c r="F8">
        <v>0.261856221534796</v>
      </c>
      <c r="G8">
        <v>0.252995886003954</v>
      </c>
      <c r="H8">
        <v>0.326905034728417</v>
      </c>
      <c r="I8">
        <v>0.426512927454624</v>
      </c>
      <c r="J8">
        <v>0.345567727402073</v>
      </c>
      <c r="K8">
        <v>0.536677029138358</v>
      </c>
      <c r="L8">
        <v>0.49461070919382</v>
      </c>
      <c r="M8">
        <v>0.521414097847055</v>
      </c>
      <c r="N8">
        <v>0.89197827120965</v>
      </c>
    </row>
    <row r="9" spans="2:14">
      <c r="B9">
        <v>0.985578644343367</v>
      </c>
      <c r="C9">
        <v>0.244062112451035</v>
      </c>
      <c r="F9">
        <v>0.270101408499391</v>
      </c>
      <c r="G9">
        <v>0.283767270201944</v>
      </c>
      <c r="H9">
        <v>0.330291537260208</v>
      </c>
      <c r="I9">
        <v>0.338130291146826</v>
      </c>
      <c r="J9">
        <v>0.345059150384581</v>
      </c>
      <c r="K9">
        <v>0.612373000464214</v>
      </c>
      <c r="L9">
        <v>0.546712043280932</v>
      </c>
      <c r="M9">
        <v>0.420204666901121</v>
      </c>
      <c r="N9">
        <v>1.0594142793135</v>
      </c>
    </row>
    <row r="10" spans="2:14">
      <c r="B10">
        <v>1.02046651188585</v>
      </c>
      <c r="C10">
        <v>0.249009179724332</v>
      </c>
      <c r="F10">
        <v>0.296876687387728</v>
      </c>
      <c r="G10">
        <v>0.263548565219901</v>
      </c>
      <c r="H10">
        <v>0.315239571008626</v>
      </c>
      <c r="I10">
        <v>0.343639412745334</v>
      </c>
      <c r="J10">
        <v>0.366246593311966</v>
      </c>
      <c r="K10">
        <v>0.673442382045002</v>
      </c>
      <c r="L10">
        <v>0.534226229754397</v>
      </c>
      <c r="M10">
        <v>0.489651726436984</v>
      </c>
      <c r="N10">
        <v>0.977760675822933</v>
      </c>
    </row>
    <row r="11" spans="2:14">
      <c r="B11">
        <v>0.993765383438674</v>
      </c>
      <c r="C11">
        <v>0.267301491354195</v>
      </c>
      <c r="F11">
        <v>0.312827473985605</v>
      </c>
      <c r="G11">
        <v>0.276920632319123</v>
      </c>
      <c r="H11">
        <v>0.370486562277211</v>
      </c>
      <c r="I11">
        <v>0.35529864045091</v>
      </c>
      <c r="J11">
        <v>0.32710450576391</v>
      </c>
      <c r="K11">
        <v>0.540865010284223</v>
      </c>
      <c r="L11">
        <v>0.511211979697881</v>
      </c>
      <c r="M11">
        <v>0.502364568943827</v>
      </c>
      <c r="N11">
        <v>0.86056358379027</v>
      </c>
    </row>
    <row r="12" spans="1:14">
      <c r="A12" t="s">
        <v>18</v>
      </c>
      <c r="B12" s="3">
        <f>AVERAGE(B3:B11)</f>
        <v>0.999342226617457</v>
      </c>
      <c r="C12" s="3">
        <f>AVERAGE(C3:C11)</f>
        <v>0.257160766325819</v>
      </c>
      <c r="D12" s="3"/>
      <c r="E12" s="3"/>
      <c r="F12" s="4">
        <f t="shared" ref="D12:N12" si="0">AVERAGE(F3:F11)</f>
        <v>0.283049104926154</v>
      </c>
      <c r="G12" s="4">
        <f t="shared" si="0"/>
        <v>0.278282717906618</v>
      </c>
      <c r="H12" s="4">
        <f t="shared" si="0"/>
        <v>0.339742169464327</v>
      </c>
      <c r="I12" s="4">
        <f t="shared" si="0"/>
        <v>0.37471028344419</v>
      </c>
      <c r="J12" s="4">
        <f t="shared" si="0"/>
        <v>0.366737918167182</v>
      </c>
      <c r="K12" s="4">
        <f t="shared" si="0"/>
        <v>0.600906007891235</v>
      </c>
      <c r="L12" s="4">
        <f t="shared" si="0"/>
        <v>0.510115242146576</v>
      </c>
      <c r="M12" s="4">
        <f t="shared" si="0"/>
        <v>0.492566853170392</v>
      </c>
      <c r="N12" s="4">
        <f t="shared" si="0"/>
        <v>0.965572727808461</v>
      </c>
    </row>
    <row r="13" spans="1:14">
      <c r="A13" t="s">
        <v>8</v>
      </c>
      <c r="B13" s="3">
        <f>STDEV(B3:B11)</f>
        <v>0.0149559067577579</v>
      </c>
      <c r="C13" s="3">
        <f>STDEV(C3:C11)</f>
        <v>0.0412096182506299</v>
      </c>
      <c r="D13" s="3"/>
      <c r="E13" s="3"/>
      <c r="F13" s="4">
        <f t="shared" ref="D13:N13" si="1">STDEV(F3:F11)</f>
        <v>0.0197792323539239</v>
      </c>
      <c r="G13" s="4">
        <f t="shared" si="1"/>
        <v>0.0205629715220599</v>
      </c>
      <c r="H13" s="4">
        <f t="shared" si="1"/>
        <v>0.0273850288871318</v>
      </c>
      <c r="I13" s="4">
        <f t="shared" si="1"/>
        <v>0.0334457744975879</v>
      </c>
      <c r="J13" s="4">
        <f t="shared" si="1"/>
        <v>0.0343375668743405</v>
      </c>
      <c r="K13" s="4">
        <f t="shared" si="1"/>
        <v>0.0520392204741572</v>
      </c>
      <c r="L13" s="4">
        <f t="shared" si="1"/>
        <v>0.044820990891384</v>
      </c>
      <c r="M13" s="4">
        <f t="shared" si="1"/>
        <v>0.0418938131396386</v>
      </c>
      <c r="N13" s="4">
        <f t="shared" si="1"/>
        <v>0.0886274031674555</v>
      </c>
    </row>
    <row r="15" spans="2:8">
      <c r="B15" s="1" t="s">
        <v>9</v>
      </c>
      <c r="C15" s="1"/>
      <c r="D15" s="1"/>
      <c r="E15" s="1" t="s">
        <v>10</v>
      </c>
      <c r="H15" s="5" t="s">
        <v>12</v>
      </c>
    </row>
    <row r="16" ht="67.5" spans="2:10">
      <c r="B16" s="2" t="s">
        <v>6</v>
      </c>
      <c r="C16" s="2" t="s">
        <v>21</v>
      </c>
      <c r="D16" s="2" t="s">
        <v>22</v>
      </c>
      <c r="E16" s="2" t="s">
        <v>6</v>
      </c>
      <c r="F16" s="2" t="s">
        <v>21</v>
      </c>
      <c r="G16" s="2" t="s">
        <v>22</v>
      </c>
      <c r="H16" s="2" t="s">
        <v>6</v>
      </c>
      <c r="I16" s="2" t="s">
        <v>21</v>
      </c>
      <c r="J16" s="2" t="s">
        <v>22</v>
      </c>
    </row>
    <row r="17" spans="2:10">
      <c r="B17" s="6">
        <v>65</v>
      </c>
      <c r="C17" s="6">
        <v>53</v>
      </c>
      <c r="D17" s="6">
        <v>106</v>
      </c>
      <c r="E17" s="6">
        <v>30</v>
      </c>
      <c r="F17" s="6">
        <v>32</v>
      </c>
      <c r="G17" s="6">
        <v>86</v>
      </c>
      <c r="H17">
        <v>0.347260857357597</v>
      </c>
      <c r="I17">
        <v>0.343415450806297</v>
      </c>
      <c r="J17">
        <v>0.791631550712689</v>
      </c>
    </row>
    <row r="18" spans="2:10">
      <c r="B18" s="6">
        <v>49</v>
      </c>
      <c r="C18" s="6">
        <v>61</v>
      </c>
      <c r="D18" s="6">
        <v>99</v>
      </c>
      <c r="E18" s="6">
        <v>35</v>
      </c>
      <c r="F18" s="6">
        <v>25</v>
      </c>
      <c r="G18" s="6">
        <v>87</v>
      </c>
      <c r="H18">
        <v>0.378939145285519</v>
      </c>
      <c r="I18">
        <v>0.237957408272755</v>
      </c>
      <c r="J18">
        <v>0.714126585728958</v>
      </c>
    </row>
    <row r="19" spans="2:10">
      <c r="B19" s="6">
        <v>50</v>
      </c>
      <c r="C19" s="6">
        <v>51</v>
      </c>
      <c r="D19" s="6">
        <v>103</v>
      </c>
      <c r="E19" s="6">
        <v>34</v>
      </c>
      <c r="F19" s="6">
        <v>27</v>
      </c>
      <c r="G19" s="6">
        <v>84</v>
      </c>
      <c r="H19">
        <v>0.328583649108909</v>
      </c>
      <c r="I19">
        <v>0.391329909972905</v>
      </c>
      <c r="J19">
        <v>0.713166321380079</v>
      </c>
    </row>
    <row r="20" spans="2:10">
      <c r="B20" s="6">
        <v>55</v>
      </c>
      <c r="C20" s="6">
        <v>53</v>
      </c>
      <c r="D20" s="6">
        <v>126</v>
      </c>
      <c r="E20" s="6">
        <v>36</v>
      </c>
      <c r="F20" s="6">
        <v>36</v>
      </c>
      <c r="G20" s="6">
        <v>96</v>
      </c>
      <c r="H20">
        <v>0.38958753357319</v>
      </c>
      <c r="I20">
        <v>0.334662735109453</v>
      </c>
      <c r="J20">
        <v>0.766804664977487</v>
      </c>
    </row>
    <row r="21" spans="2:10">
      <c r="B21" s="6">
        <v>58</v>
      </c>
      <c r="C21" s="6">
        <v>53</v>
      </c>
      <c r="D21" s="6">
        <v>99</v>
      </c>
      <c r="E21" s="6">
        <v>30</v>
      </c>
      <c r="F21" s="6">
        <v>25</v>
      </c>
      <c r="G21" s="6">
        <v>92</v>
      </c>
      <c r="H21">
        <v>0.328750893037081</v>
      </c>
      <c r="I21">
        <v>0.232648448464021</v>
      </c>
      <c r="J21">
        <v>0.780833806630842</v>
      </c>
    </row>
    <row r="22" spans="2:10">
      <c r="B22" s="6">
        <v>56</v>
      </c>
      <c r="C22" s="6">
        <v>53</v>
      </c>
      <c r="D22" s="6">
        <v>101</v>
      </c>
      <c r="E22" s="6">
        <v>29</v>
      </c>
      <c r="F22" s="6">
        <v>29</v>
      </c>
      <c r="G22" s="6">
        <v>84</v>
      </c>
      <c r="H22">
        <v>0.367491963451765</v>
      </c>
      <c r="I22">
        <v>0.358467082140394</v>
      </c>
      <c r="J22">
        <v>0.763659576210335</v>
      </c>
    </row>
    <row r="23" spans="2:10">
      <c r="B23" s="6">
        <v>67</v>
      </c>
      <c r="C23" s="6">
        <v>51</v>
      </c>
      <c r="D23" s="6">
        <v>103</v>
      </c>
      <c r="E23" s="6">
        <v>26</v>
      </c>
      <c r="F23" s="6">
        <v>32</v>
      </c>
      <c r="G23" s="6">
        <v>97</v>
      </c>
      <c r="H23">
        <v>0.369232431416411</v>
      </c>
      <c r="I23">
        <v>0.345573870600673</v>
      </c>
      <c r="J23">
        <v>0.783732026438319</v>
      </c>
    </row>
    <row r="24" spans="2:10">
      <c r="B24" s="6">
        <v>47</v>
      </c>
      <c r="C24" s="6">
        <v>66</v>
      </c>
      <c r="D24" s="6">
        <v>116</v>
      </c>
      <c r="E24" s="6">
        <v>24</v>
      </c>
      <c r="F24" s="6">
        <v>29</v>
      </c>
      <c r="G24" s="6">
        <v>90</v>
      </c>
      <c r="H24">
        <v>0.37164174930117</v>
      </c>
      <c r="I24">
        <v>0.321232599896682</v>
      </c>
      <c r="J24">
        <v>0.734341452769372</v>
      </c>
    </row>
    <row r="25" spans="2:10">
      <c r="B25" s="6">
        <v>50</v>
      </c>
      <c r="C25" s="6">
        <v>50</v>
      </c>
      <c r="D25" s="6">
        <v>112</v>
      </c>
      <c r="E25" s="6">
        <v>34</v>
      </c>
      <c r="F25" s="6">
        <v>28</v>
      </c>
      <c r="G25" s="6">
        <v>84</v>
      </c>
      <c r="H25">
        <v>0.356250993457093</v>
      </c>
      <c r="I25">
        <v>0.354422154095459</v>
      </c>
      <c r="J25">
        <v>0.847488815361716</v>
      </c>
    </row>
    <row r="26" spans="2:10">
      <c r="B26" s="3">
        <f>AVERAGE(B17:B25)</f>
        <v>55.2222222222222</v>
      </c>
      <c r="C26" s="3">
        <f t="shared" ref="C26:J26" si="2">AVERAGE(C17:C25)</f>
        <v>54.5555555555556</v>
      </c>
      <c r="D26" s="3">
        <f t="shared" si="2"/>
        <v>107.222222222222</v>
      </c>
      <c r="E26" s="3">
        <f t="shared" si="2"/>
        <v>30.8888888888889</v>
      </c>
      <c r="F26" s="3">
        <f t="shared" si="2"/>
        <v>29.2222222222222</v>
      </c>
      <c r="G26" s="3">
        <f t="shared" si="2"/>
        <v>88.8888888888889</v>
      </c>
      <c r="H26" s="3">
        <f t="shared" si="2"/>
        <v>0.359748801776526</v>
      </c>
      <c r="I26" s="3">
        <f t="shared" si="2"/>
        <v>0.324412184373182</v>
      </c>
      <c r="J26" s="3">
        <f t="shared" si="2"/>
        <v>0.766198311134422</v>
      </c>
    </row>
    <row r="27" spans="2:10">
      <c r="B27" s="3">
        <f>STDEV(B17:B25)</f>
        <v>7.10242525088751</v>
      </c>
      <c r="C27" s="3">
        <f t="shared" ref="C27:J27" si="3">STDEV(C17:C25)</f>
        <v>5.34114011965402</v>
      </c>
      <c r="D27" s="3">
        <f t="shared" si="3"/>
        <v>9.10738406154283</v>
      </c>
      <c r="E27" s="3">
        <f t="shared" si="3"/>
        <v>4.16666666666667</v>
      </c>
      <c r="F27" s="3">
        <f t="shared" si="3"/>
        <v>3.59783885748715</v>
      </c>
      <c r="G27" s="3">
        <f t="shared" si="3"/>
        <v>5.13430726691645</v>
      </c>
      <c r="H27" s="3">
        <f t="shared" si="3"/>
        <v>0.0213608218761308</v>
      </c>
      <c r="I27" s="3">
        <f t="shared" si="3"/>
        <v>0.0540340778232208</v>
      </c>
      <c r="J27" s="3">
        <f t="shared" si="3"/>
        <v>0.0423115726525446</v>
      </c>
    </row>
    <row r="54" spans="2:4">
      <c r="B54" s="3"/>
      <c r="C54" s="3"/>
      <c r="D54" s="3"/>
    </row>
    <row r="55" spans="2:4">
      <c r="B55" s="3"/>
      <c r="C55" s="3"/>
      <c r="D55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2.1</vt:lpstr>
      <vt:lpstr>2.2</vt:lpstr>
      <vt:lpstr>2.3</vt:lpstr>
      <vt:lpstr>2.4</vt:lpstr>
      <vt:lpstr>2.5</vt:lpstr>
      <vt:lpstr>2.6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2021-04-07T03:19:00Z</dcterms:created>
  <dcterms:modified xsi:type="dcterms:W3CDTF">2021-04-22T03:01:48Z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F7D0BBB5BAB04C15ADA1D394A49434AA</vt:lpwstr>
  </property>
  <property fmtid="{D5CDD505-2E9C-101B-9397-08002B2CF9AE}" pid="3" name="KSOProductBuildVer">
    <vt:lpwstr>2052-11.1.0.10463</vt:lpwstr>
  </property>
</Properties>
</file>